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6" i="1"/>
  <c r="J156"/>
  <c r="I156"/>
  <c r="H156"/>
  <c r="G156"/>
  <c r="F156"/>
  <c r="L146"/>
  <c r="J146"/>
  <c r="I146"/>
  <c r="I157" s="1"/>
  <c r="H146"/>
  <c r="G146"/>
  <c r="F146"/>
  <c r="J137"/>
  <c r="I137"/>
  <c r="H137"/>
  <c r="G137"/>
  <c r="F137"/>
  <c r="J127"/>
  <c r="I127"/>
  <c r="H127"/>
  <c r="G127"/>
  <c r="F127"/>
  <c r="L118"/>
  <c r="J118"/>
  <c r="I118"/>
  <c r="H118"/>
  <c r="G118"/>
  <c r="F118"/>
  <c r="L108"/>
  <c r="J108"/>
  <c r="I108"/>
  <c r="H108"/>
  <c r="G108"/>
  <c r="F108"/>
  <c r="L99"/>
  <c r="J99"/>
  <c r="I99"/>
  <c r="H99"/>
  <c r="G99"/>
  <c r="F99"/>
  <c r="L89"/>
  <c r="J89"/>
  <c r="I89"/>
  <c r="H89"/>
  <c r="G89"/>
  <c r="F89"/>
  <c r="B195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L165"/>
  <c r="L176" s="1"/>
  <c r="J165"/>
  <c r="I165"/>
  <c r="H165"/>
  <c r="G165"/>
  <c r="F165"/>
  <c r="B157"/>
  <c r="A157"/>
  <c r="B147"/>
  <c r="A147"/>
  <c r="B138"/>
  <c r="A138"/>
  <c r="B128"/>
  <c r="A128"/>
  <c r="B119"/>
  <c r="A119"/>
  <c r="B109"/>
  <c r="A109"/>
  <c r="B100"/>
  <c r="A100"/>
  <c r="B90"/>
  <c r="A90"/>
  <c r="I100"/>
  <c r="B81"/>
  <c r="A81"/>
  <c r="L80"/>
  <c r="J80"/>
  <c r="I80"/>
  <c r="H80"/>
  <c r="G80"/>
  <c r="F80"/>
  <c r="B71"/>
  <c r="A7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H176"/>
  <c r="F176"/>
  <c r="J195"/>
  <c r="H195"/>
  <c r="G176"/>
  <c r="I176"/>
  <c r="G157"/>
  <c r="I62"/>
  <c r="G43"/>
  <c r="L24"/>
  <c r="J24"/>
  <c r="I24"/>
  <c r="H24"/>
  <c r="G24"/>
  <c r="F24"/>
  <c r="L157"/>
  <c r="F195"/>
  <c r="G81"/>
  <c r="G62"/>
  <c r="F157"/>
  <c r="J157"/>
  <c r="H157"/>
  <c r="G138"/>
  <c r="F138"/>
  <c r="L138"/>
  <c r="J138"/>
  <c r="I138"/>
  <c r="H138"/>
  <c r="G119"/>
  <c r="I119"/>
  <c r="L119"/>
  <c r="J119"/>
  <c r="H119"/>
  <c r="F119"/>
  <c r="G100"/>
  <c r="L100"/>
  <c r="J100"/>
  <c r="H100"/>
  <c r="F100"/>
  <c r="L81"/>
  <c r="I81"/>
  <c r="J81"/>
  <c r="H81"/>
  <c r="F81"/>
  <c r="L62"/>
  <c r="J62"/>
  <c r="H62"/>
  <c r="F62"/>
  <c r="I43"/>
  <c r="L43"/>
  <c r="J43"/>
  <c r="H43"/>
  <c r="F43"/>
  <c r="G196" l="1"/>
  <c r="I196"/>
  <c r="L196"/>
  <c r="J196"/>
  <c r="F196"/>
  <c r="H196"/>
</calcChain>
</file>

<file path=xl/sharedStrings.xml><?xml version="1.0" encoding="utf-8"?>
<sst xmlns="http://schemas.openxmlformats.org/spreadsheetml/2006/main" count="300" uniqueCount="108">
  <si>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</si>
  <si>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</si>
  <si>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</si>
  <si>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</si>
  <si>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</si>
  <si>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</si>
  <si>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</si>
  <si>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</si>
  <si>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</si>
  <si>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</si>
  <si>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</si>
  <si>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</si>
  <si>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</si>
  <si>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</si>
  <si>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</si>
  <si>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</si>
  <si>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</si>
  <si>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</si>
  <si>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</si>
  <si>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</si>
  <si>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</si>
  <si>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</si>
  <si>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</si>
  <si>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</si>
  <si>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</si>
  <si>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</si>
  <si>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</si>
  <si>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</si>
  <si>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</si>
  <si>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</si>
  <si>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</si>
  <si>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</si>
  <si>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</si>
  <si>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</si>
  <si>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</si>
  <si>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</si>
  <si>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</si>
  <si>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</si>
  <si>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</si>
  <si>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 школы</t>
  </si>
  <si>
    <t>Степаненко Татьяна Леонидовна</t>
  </si>
  <si>
    <t>чай с сахаром и лимоном</t>
  </si>
  <si>
    <t>выпечка</t>
  </si>
  <si>
    <t>яблоко</t>
  </si>
  <si>
    <t>Огурцы нарезка (солёные)</t>
  </si>
  <si>
    <t>Плов</t>
  </si>
  <si>
    <t>пшеничный</t>
  </si>
  <si>
    <t>компот из смеси ягод</t>
  </si>
  <si>
    <t>мандарины</t>
  </si>
  <si>
    <t>томаты в с/с</t>
  </si>
  <si>
    <t>рыба жареная</t>
  </si>
  <si>
    <t>пюре картофельное</t>
  </si>
  <si>
    <t>компот</t>
  </si>
  <si>
    <t>каша пшеничная</t>
  </si>
  <si>
    <t>чай с сахаром</t>
  </si>
  <si>
    <t>пшеничный с маслом и сыром</t>
  </si>
  <si>
    <t>свёкла отварная</t>
  </si>
  <si>
    <t>ржаной</t>
  </si>
  <si>
    <t>какао</t>
  </si>
  <si>
    <t>икра кабачковая</t>
  </si>
  <si>
    <t>апельсины</t>
  </si>
  <si>
    <t>суп фасолевый</t>
  </si>
  <si>
    <t>уха рыбацкая</t>
  </si>
  <si>
    <t>говядина в соусе</t>
  </si>
  <si>
    <t>рис рассыпчатый</t>
  </si>
  <si>
    <t>плов</t>
  </si>
  <si>
    <t>каша перловая вязкая</t>
  </si>
  <si>
    <t>кисель</t>
  </si>
  <si>
    <t>каша пшенная</t>
  </si>
  <si>
    <t>напиток из шиповника</t>
  </si>
  <si>
    <t>салат из моркови</t>
  </si>
  <si>
    <t>суп картофельный с фрикадельками</t>
  </si>
  <si>
    <t>0.2</t>
  </si>
  <si>
    <t>0.4</t>
  </si>
  <si>
    <t>салат из свежей капусты с морковью</t>
  </si>
  <si>
    <t>компот из клубники</t>
  </si>
  <si>
    <t>зефир</t>
  </si>
  <si>
    <t>0.3</t>
  </si>
  <si>
    <t>оладьи со сгущенным молоком</t>
  </si>
  <si>
    <t>Свекольник на мясном бульоне</t>
  </si>
  <si>
    <t xml:space="preserve"> каша геркулесовая молочная</t>
  </si>
  <si>
    <t>фрикадельки в соусе</t>
  </si>
  <si>
    <t>гуляш</t>
  </si>
  <si>
    <t>гречка рассыпчатая</t>
  </si>
  <si>
    <t>сырники со сгущенкой</t>
  </si>
  <si>
    <t>винигрет</t>
  </si>
  <si>
    <t>суп пюре из разных овощей</t>
  </si>
  <si>
    <t>жаркое по домашнему</t>
  </si>
  <si>
    <t>каша рисовая молочная</t>
  </si>
  <si>
    <t>каша манная молочная со сливочным маслом</t>
  </si>
  <si>
    <t>суп молочный вермишелевый</t>
  </si>
  <si>
    <t>компот из сухофруктов</t>
  </si>
  <si>
    <t>огурцы нарезка (солёные)</t>
  </si>
  <si>
    <t>каша дружба (гречка)</t>
  </si>
  <si>
    <t>блинчики со сгущенным молоком</t>
  </si>
  <si>
    <t>макароны отварные</t>
  </si>
  <si>
    <t>печень тушеная в соусе</t>
  </si>
  <si>
    <t>сладкое</t>
  </si>
  <si>
    <t>каша рисовая молочная со сливочным маслом</t>
  </si>
  <si>
    <t>сырники со сгущенным молоком</t>
  </si>
  <si>
    <t xml:space="preserve">пшеничный </t>
  </si>
  <si>
    <t>щи со сметаной на мясном бульоне</t>
  </si>
  <si>
    <t>курица в соусе с томатом</t>
  </si>
  <si>
    <t>суп рисовый на мясном бульоне</t>
  </si>
  <si>
    <t>борщ на мясном бульоне</t>
  </si>
  <si>
    <t>суп гороховый на мясном бульоне</t>
  </si>
  <si>
    <t>рассольник на мясном бульоне</t>
  </si>
  <si>
    <t>каша пшеничная со сливочным маслом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</si>
</sst>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workbookViewId="0">
      <pane xSplit="4" ySplit="5" topLeftCell="E137" activePane="bottomRight" state="frozen"/>
      <selection pane="topRight" activeCell="E1" sqref="E1"/>
      <selection pane="bottomLeft" activeCell="A6" sqref="A6"/>
      <selection pane="bottomRight" activeCell="P147" sqref="P14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93</v>
      </c>
      <c r="F6" s="40">
        <v>250</v>
      </c>
      <c r="G6" s="40">
        <v>11.45</v>
      </c>
      <c r="H6" s="40">
        <v>16</v>
      </c>
      <c r="I6" s="40">
        <v>41</v>
      </c>
      <c r="J6" s="40">
        <v>354</v>
      </c>
      <c r="K6" s="41">
        <v>260</v>
      </c>
      <c r="L6" s="40">
        <v>28.5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</v>
      </c>
      <c r="I8" s="43">
        <v>15</v>
      </c>
      <c r="J8" s="43">
        <v>61</v>
      </c>
      <c r="K8" s="44">
        <v>494</v>
      </c>
      <c r="L8" s="43">
        <v>3.96</v>
      </c>
    </row>
    <row r="9" spans="1:12" ht="15">
      <c r="A9" s="23"/>
      <c r="B9" s="15"/>
      <c r="C9" s="11"/>
      <c r="D9" s="7" t="s">
        <v>23</v>
      </c>
      <c r="E9" s="42" t="s">
        <v>100</v>
      </c>
      <c r="F9" s="43">
        <v>50</v>
      </c>
      <c r="G9" s="43">
        <v>4</v>
      </c>
      <c r="H9" s="43">
        <v>12</v>
      </c>
      <c r="I9" s="43">
        <v>25</v>
      </c>
      <c r="J9" s="43">
        <v>118</v>
      </c>
      <c r="K9" s="44">
        <v>108</v>
      </c>
      <c r="L9" s="43">
        <v>4.24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80</v>
      </c>
      <c r="G10" s="43">
        <v>0.3</v>
      </c>
      <c r="H10" s="43">
        <v>0.3</v>
      </c>
      <c r="I10" s="43">
        <v>7.84</v>
      </c>
      <c r="J10" s="43">
        <v>38</v>
      </c>
      <c r="K10" s="44">
        <v>112</v>
      </c>
      <c r="L10" s="43">
        <v>9.7799999999999994</v>
      </c>
    </row>
    <row r="11" spans="1:12" ht="15">
      <c r="A11" s="23"/>
      <c r="B11" s="15"/>
      <c r="C11" s="11"/>
      <c r="D11" s="6" t="s">
        <v>42</v>
      </c>
      <c r="E11" s="42" t="s">
        <v>94</v>
      </c>
      <c r="F11" s="43">
        <v>165</v>
      </c>
      <c r="G11" s="43">
        <v>12</v>
      </c>
      <c r="H11" s="43">
        <v>12</v>
      </c>
      <c r="I11" s="43">
        <v>57</v>
      </c>
      <c r="J11" s="43">
        <v>389</v>
      </c>
      <c r="K11" s="44">
        <v>528</v>
      </c>
      <c r="L11" s="43">
        <v>24.43</v>
      </c>
    </row>
    <row r="12" spans="1:12" ht="15">
      <c r="A12" s="23"/>
      <c r="B12" s="15"/>
      <c r="C12" s="11"/>
      <c r="D12" s="6" t="s">
        <v>97</v>
      </c>
      <c r="E12" s="42" t="s">
        <v>76</v>
      </c>
      <c r="F12" s="43">
        <v>57</v>
      </c>
      <c r="G12" s="43">
        <v>2</v>
      </c>
      <c r="H12" s="43">
        <v>2</v>
      </c>
      <c r="I12" s="43">
        <v>30</v>
      </c>
      <c r="J12" s="43">
        <v>146</v>
      </c>
      <c r="K12" s="44"/>
      <c r="L12" s="43">
        <v>18.09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802</v>
      </c>
      <c r="G13" s="19">
        <f t="shared" ref="G13:J13" si="0">SUM(G6:G12)</f>
        <v>29.85</v>
      </c>
      <c r="H13" s="19">
        <f t="shared" si="0"/>
        <v>42.3</v>
      </c>
      <c r="I13" s="19">
        <f t="shared" si="0"/>
        <v>175.84</v>
      </c>
      <c r="J13" s="19">
        <f t="shared" si="0"/>
        <v>1106</v>
      </c>
      <c r="K13" s="25"/>
      <c r="L13" s="19">
        <f t="shared" ref="L13" si="1">SUM(L6:L12)</f>
        <v>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74</v>
      </c>
      <c r="F14" s="43">
        <v>70</v>
      </c>
      <c r="G14" s="43">
        <v>14</v>
      </c>
      <c r="H14" s="43">
        <v>0</v>
      </c>
      <c r="I14" s="43">
        <v>8</v>
      </c>
      <c r="J14" s="43">
        <v>95</v>
      </c>
      <c r="K14" s="44">
        <v>4</v>
      </c>
      <c r="L14" s="43">
        <v>8.8000000000000007</v>
      </c>
    </row>
    <row r="15" spans="1:12" ht="15">
      <c r="A15" s="23"/>
      <c r="B15" s="15"/>
      <c r="C15" s="11"/>
      <c r="D15" s="7" t="s">
        <v>27</v>
      </c>
      <c r="E15" s="42" t="s">
        <v>61</v>
      </c>
      <c r="F15" s="43">
        <v>250</v>
      </c>
      <c r="G15" s="43">
        <v>3.98</v>
      </c>
      <c r="H15" s="43">
        <v>4.4000000000000004</v>
      </c>
      <c r="I15" s="43">
        <v>15.28</v>
      </c>
      <c r="J15" s="43">
        <v>116</v>
      </c>
      <c r="K15" s="44">
        <v>143</v>
      </c>
      <c r="L15" s="43">
        <v>31.44</v>
      </c>
    </row>
    <row r="16" spans="1:12" ht="15">
      <c r="A16" s="23"/>
      <c r="B16" s="15"/>
      <c r="C16" s="11"/>
      <c r="D16" s="7" t="s">
        <v>28</v>
      </c>
      <c r="E16" s="42" t="s">
        <v>96</v>
      </c>
      <c r="F16" s="43">
        <v>100</v>
      </c>
      <c r="G16" s="43">
        <v>13.3</v>
      </c>
      <c r="H16" s="43">
        <v>7.7</v>
      </c>
      <c r="I16" s="43">
        <v>5.5</v>
      </c>
      <c r="J16" s="43">
        <v>144</v>
      </c>
      <c r="K16" s="44">
        <v>401</v>
      </c>
      <c r="L16" s="43">
        <v>42.28</v>
      </c>
    </row>
    <row r="17" spans="1:12" ht="15">
      <c r="A17" s="23"/>
      <c r="B17" s="15"/>
      <c r="C17" s="11"/>
      <c r="D17" s="7" t="s">
        <v>29</v>
      </c>
      <c r="E17" s="42" t="s">
        <v>95</v>
      </c>
      <c r="F17" s="43">
        <v>160</v>
      </c>
      <c r="G17" s="43">
        <v>6.03</v>
      </c>
      <c r="H17" s="43">
        <v>0.72</v>
      </c>
      <c r="I17" s="43">
        <v>30.08</v>
      </c>
      <c r="J17" s="43">
        <v>154.56</v>
      </c>
      <c r="K17" s="44">
        <v>291</v>
      </c>
      <c r="L17" s="43">
        <v>9.2799999999999994</v>
      </c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0.1</v>
      </c>
      <c r="H18" s="43">
        <v>0</v>
      </c>
      <c r="I18" s="43">
        <v>15.2</v>
      </c>
      <c r="J18" s="43">
        <v>61</v>
      </c>
      <c r="K18" s="44">
        <v>494</v>
      </c>
      <c r="L18" s="43">
        <v>3.96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4</v>
      </c>
      <c r="H19" s="43">
        <v>0</v>
      </c>
      <c r="I19" s="43">
        <v>25</v>
      </c>
      <c r="J19" s="43">
        <v>118</v>
      </c>
      <c r="K19" s="44">
        <v>108</v>
      </c>
      <c r="L19" s="43">
        <v>4.24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41.410000000000004</v>
      </c>
      <c r="H23" s="19">
        <f t="shared" si="2"/>
        <v>12.820000000000002</v>
      </c>
      <c r="I23" s="19">
        <f t="shared" si="2"/>
        <v>99.06</v>
      </c>
      <c r="J23" s="19">
        <f t="shared" si="2"/>
        <v>688.56</v>
      </c>
      <c r="K23" s="25"/>
      <c r="L23" s="19">
        <f t="shared" ref="L23" si="3">SUM(L14:L22)</f>
        <v>100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1632</v>
      </c>
      <c r="G24" s="32">
        <f t="shared" ref="G24:J24" si="4">G13+G23</f>
        <v>71.260000000000005</v>
      </c>
      <c r="H24" s="32">
        <f t="shared" si="4"/>
        <v>55.12</v>
      </c>
      <c r="I24" s="32">
        <f t="shared" si="4"/>
        <v>274.89999999999998</v>
      </c>
      <c r="J24" s="32">
        <f t="shared" si="4"/>
        <v>1794.56</v>
      </c>
      <c r="K24" s="32"/>
      <c r="L24" s="32">
        <f t="shared" ref="L24" si="5">L13+L23</f>
        <v>189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107</v>
      </c>
      <c r="F25" s="40">
        <v>230</v>
      </c>
      <c r="G25" s="51">
        <v>9.9600000000000009</v>
      </c>
      <c r="H25" s="40">
        <v>14</v>
      </c>
      <c r="I25" s="40">
        <v>44</v>
      </c>
      <c r="J25" s="40">
        <v>337.87</v>
      </c>
      <c r="K25" s="41">
        <v>256</v>
      </c>
      <c r="L25" s="40">
        <v>39.99</v>
      </c>
    </row>
    <row r="26" spans="1:12" ht="15">
      <c r="A26" s="14"/>
      <c r="B26" s="15"/>
      <c r="C26" s="11"/>
      <c r="D26" s="6"/>
      <c r="E26" s="42"/>
      <c r="F26" s="43"/>
      <c r="G26" s="52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</v>
      </c>
      <c r="H27" s="43">
        <v>0</v>
      </c>
      <c r="I27" s="43">
        <v>15</v>
      </c>
      <c r="J27" s="43">
        <v>61</v>
      </c>
      <c r="K27" s="44">
        <v>493</v>
      </c>
      <c r="L27" s="43">
        <v>3.89</v>
      </c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90</v>
      </c>
      <c r="G28" s="43">
        <v>12</v>
      </c>
      <c r="H28" s="43">
        <v>12</v>
      </c>
      <c r="I28" s="43">
        <v>28</v>
      </c>
      <c r="J28" s="43">
        <v>270</v>
      </c>
      <c r="K28" s="44">
        <v>91</v>
      </c>
      <c r="L28" s="43">
        <v>27.87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42</v>
      </c>
      <c r="E30" s="42" t="s">
        <v>78</v>
      </c>
      <c r="F30" s="43">
        <v>160</v>
      </c>
      <c r="G30" s="43">
        <v>12</v>
      </c>
      <c r="H30" s="43">
        <v>20</v>
      </c>
      <c r="I30" s="43">
        <v>62</v>
      </c>
      <c r="J30" s="43">
        <v>477</v>
      </c>
      <c r="K30" s="44">
        <v>537</v>
      </c>
      <c r="L30" s="43">
        <v>17.45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33.96</v>
      </c>
      <c r="H32" s="19">
        <f t="shared" ref="H32" si="7">SUM(H25:H31)</f>
        <v>46</v>
      </c>
      <c r="I32" s="19">
        <f t="shared" ref="I32" si="8">SUM(I25:I31)</f>
        <v>149</v>
      </c>
      <c r="J32" s="19">
        <f t="shared" ref="J32" si="9">SUM(J25:J31)</f>
        <v>1145.8699999999999</v>
      </c>
      <c r="K32" s="25"/>
      <c r="L32" s="19">
        <v>89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</v>
      </c>
      <c r="H33" s="43">
        <v>0</v>
      </c>
      <c r="I33" s="43">
        <v>3</v>
      </c>
      <c r="J33" s="43">
        <v>12</v>
      </c>
      <c r="K33" s="44"/>
      <c r="L33" s="43">
        <v>7.38</v>
      </c>
    </row>
    <row r="34" spans="1:12" ht="15">
      <c r="A34" s="14"/>
      <c r="B34" s="15"/>
      <c r="C34" s="11"/>
      <c r="D34" s="7" t="s">
        <v>27</v>
      </c>
      <c r="E34" s="42" t="s">
        <v>62</v>
      </c>
      <c r="F34" s="43">
        <v>250</v>
      </c>
      <c r="G34" s="43">
        <v>9</v>
      </c>
      <c r="H34" s="43">
        <v>7</v>
      </c>
      <c r="I34" s="43">
        <v>16</v>
      </c>
      <c r="J34" s="43">
        <v>166</v>
      </c>
      <c r="K34" s="44">
        <v>153</v>
      </c>
      <c r="L34" s="43">
        <v>25.59</v>
      </c>
    </row>
    <row r="35" spans="1:12" ht="15">
      <c r="A35" s="14"/>
      <c r="B35" s="15"/>
      <c r="C35" s="11"/>
      <c r="D35" s="7" t="s">
        <v>28</v>
      </c>
      <c r="E35" s="42" t="s">
        <v>63</v>
      </c>
      <c r="F35" s="43">
        <v>100</v>
      </c>
      <c r="G35" s="43">
        <v>24</v>
      </c>
      <c r="H35" s="43">
        <v>25</v>
      </c>
      <c r="I35" s="43">
        <v>15</v>
      </c>
      <c r="J35" s="43">
        <v>379</v>
      </c>
      <c r="K35" s="44">
        <v>362</v>
      </c>
      <c r="L35" s="43">
        <v>50.75</v>
      </c>
    </row>
    <row r="36" spans="1:12" ht="15">
      <c r="A36" s="14"/>
      <c r="B36" s="15"/>
      <c r="C36" s="11"/>
      <c r="D36" s="7" t="s">
        <v>29</v>
      </c>
      <c r="E36" s="42" t="s">
        <v>64</v>
      </c>
      <c r="F36" s="43">
        <v>160</v>
      </c>
      <c r="G36" s="43">
        <v>4</v>
      </c>
      <c r="H36" s="43">
        <v>7</v>
      </c>
      <c r="I36" s="43">
        <v>40</v>
      </c>
      <c r="J36" s="43">
        <v>234</v>
      </c>
      <c r="K36" s="44">
        <v>240</v>
      </c>
      <c r="L36" s="43">
        <v>8.15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</v>
      </c>
      <c r="H37" s="43">
        <v>0</v>
      </c>
      <c r="I37" s="43">
        <v>15</v>
      </c>
      <c r="J37" s="43">
        <v>61</v>
      </c>
      <c r="K37" s="44">
        <v>493</v>
      </c>
      <c r="L37" s="43">
        <v>3.89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</v>
      </c>
      <c r="I38" s="43">
        <v>25</v>
      </c>
      <c r="J38" s="43">
        <v>117.5</v>
      </c>
      <c r="K38" s="44">
        <v>108</v>
      </c>
      <c r="L38" s="43">
        <v>4.24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40.799999999999997</v>
      </c>
      <c r="H42" s="19">
        <f t="shared" ref="H42" si="11">SUM(H33:H41)</f>
        <v>39.4</v>
      </c>
      <c r="I42" s="19">
        <f t="shared" ref="I42" si="12">SUM(I33:I41)</f>
        <v>114</v>
      </c>
      <c r="J42" s="19">
        <f t="shared" ref="J42" si="13">SUM(J33:J41)</f>
        <v>969.5</v>
      </c>
      <c r="K42" s="25"/>
      <c r="L42" s="19">
        <v>100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1500</v>
      </c>
      <c r="G43" s="32">
        <f t="shared" ref="G43" si="14">G32+G42</f>
        <v>74.759999999999991</v>
      </c>
      <c r="H43" s="32">
        <f t="shared" ref="H43" si="15">H32+H42</f>
        <v>85.4</v>
      </c>
      <c r="I43" s="32">
        <f t="shared" ref="I43" si="16">I32+I42</f>
        <v>263</v>
      </c>
      <c r="J43" s="32">
        <f t="shared" ref="J43:L43" si="17">J32+J42</f>
        <v>2115.37</v>
      </c>
      <c r="K43" s="32"/>
      <c r="L43" s="32">
        <f t="shared" si="17"/>
        <v>189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>
        <v>230</v>
      </c>
      <c r="G44" s="40">
        <v>7</v>
      </c>
      <c r="H44" s="40">
        <v>14</v>
      </c>
      <c r="I44" s="40">
        <v>43</v>
      </c>
      <c r="J44" s="40">
        <v>321</v>
      </c>
      <c r="K44" s="41">
        <v>253</v>
      </c>
      <c r="L44" s="40">
        <v>23.87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0.1</v>
      </c>
      <c r="H46" s="43">
        <v>0</v>
      </c>
      <c r="I46" s="43">
        <v>15</v>
      </c>
      <c r="J46" s="43">
        <v>61</v>
      </c>
      <c r="K46" s="44">
        <v>493</v>
      </c>
      <c r="L46" s="43">
        <v>3.98</v>
      </c>
    </row>
    <row r="47" spans="1:12" ht="15">
      <c r="A47" s="23"/>
      <c r="B47" s="15"/>
      <c r="C47" s="11"/>
      <c r="D47" s="7" t="s">
        <v>23</v>
      </c>
      <c r="E47" s="42" t="s">
        <v>55</v>
      </c>
      <c r="F47" s="43">
        <v>90</v>
      </c>
      <c r="G47" s="43">
        <v>12</v>
      </c>
      <c r="H47" s="43">
        <v>12</v>
      </c>
      <c r="I47" s="43">
        <v>28</v>
      </c>
      <c r="J47" s="43">
        <v>270</v>
      </c>
      <c r="K47" s="44">
        <v>108</v>
      </c>
      <c r="L47" s="43">
        <v>27.65</v>
      </c>
    </row>
    <row r="48" spans="1:12" ht="15">
      <c r="A48" s="23"/>
      <c r="B48" s="15"/>
      <c r="C48" s="11"/>
      <c r="D48" s="7" t="s">
        <v>24</v>
      </c>
      <c r="E48" s="42" t="s">
        <v>60</v>
      </c>
      <c r="F48" s="43">
        <v>100</v>
      </c>
      <c r="G48" s="43">
        <v>1</v>
      </c>
      <c r="H48" s="43">
        <v>0</v>
      </c>
      <c r="I48" s="43">
        <v>8</v>
      </c>
      <c r="J48" s="43">
        <v>43</v>
      </c>
      <c r="K48" s="44">
        <v>112</v>
      </c>
      <c r="L48" s="43">
        <v>19</v>
      </c>
    </row>
    <row r="49" spans="1:12" ht="15">
      <c r="A49" s="23"/>
      <c r="B49" s="15"/>
      <c r="C49" s="11"/>
      <c r="D49" s="6" t="s">
        <v>97</v>
      </c>
      <c r="E49" s="42" t="s">
        <v>76</v>
      </c>
      <c r="F49" s="43">
        <v>40</v>
      </c>
      <c r="G49" s="43">
        <v>2</v>
      </c>
      <c r="H49" s="43">
        <v>2</v>
      </c>
      <c r="I49" s="43">
        <v>30</v>
      </c>
      <c r="J49" s="43">
        <v>146</v>
      </c>
      <c r="K49" s="44"/>
      <c r="L49" s="43">
        <v>14.5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22.1</v>
      </c>
      <c r="H51" s="19">
        <f t="shared" ref="H51" si="19">SUM(H44:H50)</f>
        <v>28</v>
      </c>
      <c r="I51" s="19">
        <f t="shared" ref="I51" si="20">SUM(I44:I50)</f>
        <v>124</v>
      </c>
      <c r="J51" s="19">
        <f t="shared" ref="J51:L51" si="21">SUM(J44:J50)</f>
        <v>841</v>
      </c>
      <c r="K51" s="25"/>
      <c r="L51" s="19">
        <f t="shared" si="21"/>
        <v>89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70</v>
      </c>
      <c r="G52" s="43">
        <v>1</v>
      </c>
      <c r="H52" s="43">
        <v>5</v>
      </c>
      <c r="I52" s="43">
        <v>4</v>
      </c>
      <c r="J52" s="43">
        <v>64</v>
      </c>
      <c r="K52" s="44">
        <v>115</v>
      </c>
      <c r="L52" s="43">
        <v>6.72</v>
      </c>
    </row>
    <row r="53" spans="1:12" ht="15">
      <c r="A53" s="23"/>
      <c r="B53" s="15"/>
      <c r="C53" s="11"/>
      <c r="D53" s="7" t="s">
        <v>27</v>
      </c>
      <c r="E53" s="42" t="s">
        <v>104</v>
      </c>
      <c r="F53" s="43">
        <v>250</v>
      </c>
      <c r="G53" s="43">
        <v>2</v>
      </c>
      <c r="H53" s="43">
        <v>5</v>
      </c>
      <c r="I53" s="43">
        <v>12</v>
      </c>
      <c r="J53" s="43">
        <v>95</v>
      </c>
      <c r="K53" s="44">
        <v>128</v>
      </c>
      <c r="L53" s="43">
        <v>36.01</v>
      </c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260</v>
      </c>
      <c r="G54" s="52">
        <v>19.809999999999999</v>
      </c>
      <c r="H54" s="43">
        <v>19.8</v>
      </c>
      <c r="I54" s="43">
        <v>47</v>
      </c>
      <c r="J54" s="43">
        <v>444.45</v>
      </c>
      <c r="K54" s="44">
        <v>406</v>
      </c>
      <c r="L54" s="43">
        <v>34.93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1</v>
      </c>
      <c r="H56" s="43">
        <v>0</v>
      </c>
      <c r="I56" s="43">
        <v>23</v>
      </c>
      <c r="J56" s="43">
        <v>96</v>
      </c>
      <c r="K56" s="44">
        <v>507</v>
      </c>
      <c r="L56" s="43">
        <v>18.899999999999999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57</v>
      </c>
      <c r="F58" s="43">
        <v>50</v>
      </c>
      <c r="G58" s="43">
        <v>3.3</v>
      </c>
      <c r="H58" s="43">
        <v>0.6</v>
      </c>
      <c r="I58" s="43">
        <v>17</v>
      </c>
      <c r="J58" s="43">
        <v>90.5</v>
      </c>
      <c r="K58" s="44">
        <v>109</v>
      </c>
      <c r="L58" s="43">
        <v>3.44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27.11</v>
      </c>
      <c r="H61" s="19">
        <f t="shared" ref="H61" si="23">SUM(H52:H60)</f>
        <v>30.400000000000002</v>
      </c>
      <c r="I61" s="19">
        <f t="shared" ref="I61" si="24">SUM(I52:I60)</f>
        <v>103</v>
      </c>
      <c r="J61" s="19">
        <f t="shared" ref="J61:L61" si="25">SUM(J52:J60)</f>
        <v>789.95</v>
      </c>
      <c r="K61" s="25"/>
      <c r="L61" s="19">
        <f t="shared" si="25"/>
        <v>100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1490</v>
      </c>
      <c r="G62" s="32">
        <f t="shared" ref="G62" si="26">G51+G61</f>
        <v>49.21</v>
      </c>
      <c r="H62" s="32">
        <f t="shared" ref="H62" si="27">H51+H61</f>
        <v>58.400000000000006</v>
      </c>
      <c r="I62" s="32">
        <f t="shared" ref="I62" si="28">I51+I61</f>
        <v>227</v>
      </c>
      <c r="J62" s="32">
        <f t="shared" ref="J62:L62" si="29">J51+J61</f>
        <v>1630.95</v>
      </c>
      <c r="K62" s="32"/>
      <c r="L62" s="32">
        <f t="shared" si="29"/>
        <v>189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250</v>
      </c>
      <c r="G63" s="40">
        <v>9</v>
      </c>
      <c r="H63" s="40">
        <v>15</v>
      </c>
      <c r="I63" s="40">
        <v>43</v>
      </c>
      <c r="J63" s="40">
        <v>340</v>
      </c>
      <c r="K63" s="41">
        <v>250</v>
      </c>
      <c r="L63" s="40">
        <v>24.88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1</v>
      </c>
      <c r="H65" s="43">
        <v>0</v>
      </c>
      <c r="I65" s="43">
        <v>29</v>
      </c>
      <c r="J65" s="43">
        <v>122</v>
      </c>
      <c r="K65" s="44">
        <v>503</v>
      </c>
      <c r="L65" s="43">
        <v>5.24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4</v>
      </c>
      <c r="H66" s="43">
        <v>0</v>
      </c>
      <c r="I66" s="43">
        <v>12</v>
      </c>
      <c r="J66" s="43">
        <v>118</v>
      </c>
      <c r="K66" s="44">
        <v>108</v>
      </c>
      <c r="L66" s="43">
        <v>4.24</v>
      </c>
    </row>
    <row r="67" spans="1:12" ht="15">
      <c r="A67" s="23"/>
      <c r="B67" s="15"/>
      <c r="C67" s="11"/>
      <c r="D67" s="7" t="s">
        <v>42</v>
      </c>
      <c r="E67" s="42" t="s">
        <v>84</v>
      </c>
      <c r="F67" s="43">
        <v>150</v>
      </c>
      <c r="G67" s="43">
        <v>24</v>
      </c>
      <c r="H67" s="43">
        <v>22</v>
      </c>
      <c r="I67" s="43">
        <v>30</v>
      </c>
      <c r="J67" s="43">
        <v>411</v>
      </c>
      <c r="K67" s="44">
        <v>320</v>
      </c>
      <c r="L67" s="43">
        <v>26.64</v>
      </c>
    </row>
    <row r="68" spans="1:12" ht="15">
      <c r="A68" s="23"/>
      <c r="B68" s="15"/>
      <c r="C68" s="11"/>
      <c r="D68" s="6" t="s">
        <v>24</v>
      </c>
      <c r="E68" s="42" t="s">
        <v>48</v>
      </c>
      <c r="F68" s="43">
        <v>100</v>
      </c>
      <c r="G68" s="43">
        <v>1</v>
      </c>
      <c r="H68" s="43">
        <v>0</v>
      </c>
      <c r="I68" s="43">
        <v>8</v>
      </c>
      <c r="J68" s="43">
        <v>38</v>
      </c>
      <c r="K68" s="44">
        <v>112</v>
      </c>
      <c r="L68" s="43">
        <v>28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30">SUM(G63:G69)</f>
        <v>39</v>
      </c>
      <c r="H70" s="19">
        <f t="shared" ref="H70" si="31">SUM(H63:H69)</f>
        <v>37</v>
      </c>
      <c r="I70" s="19">
        <f t="shared" ref="I70" si="32">SUM(I63:I69)</f>
        <v>122</v>
      </c>
      <c r="J70" s="19">
        <f t="shared" ref="J70" si="33">SUM(J63:J69)</f>
        <v>1029</v>
      </c>
      <c r="K70" s="25"/>
      <c r="L70" s="19">
        <v>89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100</v>
      </c>
      <c r="G71" s="43">
        <v>1</v>
      </c>
      <c r="H71" s="43">
        <v>11</v>
      </c>
      <c r="I71" s="43">
        <v>6.8</v>
      </c>
      <c r="J71" s="43">
        <v>130</v>
      </c>
      <c r="K71" s="44">
        <v>76</v>
      </c>
      <c r="L71" s="52">
        <v>20.2</v>
      </c>
    </row>
    <row r="72" spans="1:12" ht="15">
      <c r="A72" s="23"/>
      <c r="B72" s="15"/>
      <c r="C72" s="11"/>
      <c r="D72" s="7" t="s">
        <v>27</v>
      </c>
      <c r="E72" s="42" t="s">
        <v>86</v>
      </c>
      <c r="F72" s="43">
        <v>250</v>
      </c>
      <c r="G72" s="43">
        <v>3</v>
      </c>
      <c r="H72" s="43">
        <v>5</v>
      </c>
      <c r="I72" s="43">
        <v>13</v>
      </c>
      <c r="J72" s="43">
        <v>110</v>
      </c>
      <c r="K72" s="44">
        <v>161</v>
      </c>
      <c r="L72" s="43">
        <v>28.56</v>
      </c>
    </row>
    <row r="73" spans="1:12" ht="15">
      <c r="A73" s="23"/>
      <c r="B73" s="15"/>
      <c r="C73" s="11"/>
      <c r="D73" s="7" t="s">
        <v>28</v>
      </c>
      <c r="E73" s="42" t="s">
        <v>87</v>
      </c>
      <c r="F73" s="43">
        <v>260</v>
      </c>
      <c r="G73" s="43">
        <v>32.19</v>
      </c>
      <c r="H73" s="43">
        <v>28.72</v>
      </c>
      <c r="I73" s="43">
        <v>20.55</v>
      </c>
      <c r="J73" s="43">
        <v>469.24</v>
      </c>
      <c r="K73" s="44">
        <v>369</v>
      </c>
      <c r="L73" s="43">
        <v>42.56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1</v>
      </c>
      <c r="H75" s="43">
        <v>0</v>
      </c>
      <c r="I75" s="43">
        <v>29</v>
      </c>
      <c r="J75" s="43">
        <v>122</v>
      </c>
      <c r="K75" s="44">
        <v>503</v>
      </c>
      <c r="L75" s="43">
        <v>5.24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53"/>
      <c r="B77" s="15"/>
      <c r="C77" s="11"/>
      <c r="D77" s="7" t="s">
        <v>32</v>
      </c>
      <c r="E77" s="42" t="s">
        <v>57</v>
      </c>
      <c r="F77" s="43">
        <v>50</v>
      </c>
      <c r="G77" s="43">
        <v>3.3</v>
      </c>
      <c r="H77" s="43">
        <v>0.6</v>
      </c>
      <c r="I77" s="43">
        <v>17</v>
      </c>
      <c r="J77" s="43">
        <v>90.5</v>
      </c>
      <c r="K77" s="44">
        <v>109</v>
      </c>
      <c r="L77" s="43">
        <v>3.44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40.489999999999995</v>
      </c>
      <c r="H80" s="19">
        <f t="shared" ref="H80" si="35">SUM(H71:H79)</f>
        <v>45.32</v>
      </c>
      <c r="I80" s="19">
        <f t="shared" ref="I80" si="36">SUM(I71:I79)</f>
        <v>86.35</v>
      </c>
      <c r="J80" s="19">
        <f t="shared" ref="J80:L80" si="37">SUM(J71:J79)</f>
        <v>921.74</v>
      </c>
      <c r="K80" s="25"/>
      <c r="L80" s="19">
        <f t="shared" si="37"/>
        <v>99.999999999999986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1610</v>
      </c>
      <c r="G81" s="32">
        <f t="shared" ref="G81" si="38">G70+G80</f>
        <v>79.489999999999995</v>
      </c>
      <c r="H81" s="32">
        <f t="shared" ref="H81" si="39">H70+H80</f>
        <v>82.32</v>
      </c>
      <c r="I81" s="32">
        <f t="shared" ref="I81" si="40">I70+I80</f>
        <v>208.35</v>
      </c>
      <c r="J81" s="32">
        <f t="shared" ref="J81:L81" si="41">J70+J80</f>
        <v>1950.74</v>
      </c>
      <c r="K81" s="32"/>
      <c r="L81" s="32">
        <f t="shared" si="41"/>
        <v>189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250</v>
      </c>
      <c r="G82" s="40">
        <v>10.9</v>
      </c>
      <c r="H82" s="40">
        <v>16.100000000000001</v>
      </c>
      <c r="I82" s="40">
        <v>46.2</v>
      </c>
      <c r="J82" s="40">
        <v>374</v>
      </c>
      <c r="K82" s="41">
        <v>258</v>
      </c>
      <c r="L82" s="40">
        <v>19.45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0.7</v>
      </c>
      <c r="H84" s="43" t="s">
        <v>77</v>
      </c>
      <c r="I84" s="43">
        <v>22.8</v>
      </c>
      <c r="J84" s="43">
        <v>97</v>
      </c>
      <c r="K84" s="44">
        <v>519</v>
      </c>
      <c r="L84" s="43">
        <v>16.18</v>
      </c>
    </row>
    <row r="85" spans="1:12" ht="15">
      <c r="A85" s="23"/>
      <c r="B85" s="15"/>
      <c r="C85" s="11"/>
      <c r="D85" s="7" t="s">
        <v>23</v>
      </c>
      <c r="E85" s="42" t="s">
        <v>55</v>
      </c>
      <c r="F85" s="43">
        <v>90</v>
      </c>
      <c r="G85" s="43">
        <v>12</v>
      </c>
      <c r="H85" s="43">
        <v>12</v>
      </c>
      <c r="I85" s="43">
        <v>28</v>
      </c>
      <c r="J85" s="43">
        <v>270</v>
      </c>
      <c r="K85" s="44">
        <v>91</v>
      </c>
      <c r="L85" s="43">
        <v>27.87</v>
      </c>
    </row>
    <row r="86" spans="1:12" ht="15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1</v>
      </c>
      <c r="H86" s="43">
        <v>0</v>
      </c>
      <c r="I86" s="43">
        <v>8</v>
      </c>
      <c r="J86" s="43">
        <v>38</v>
      </c>
      <c r="K86" s="44">
        <v>112</v>
      </c>
      <c r="L86" s="43">
        <v>25.5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:J89" si="42">SUM(G82:G88)</f>
        <v>24.6</v>
      </c>
      <c r="H89" s="19">
        <f t="shared" si="42"/>
        <v>28.1</v>
      </c>
      <c r="I89" s="19">
        <f t="shared" si="42"/>
        <v>105</v>
      </c>
      <c r="J89" s="19">
        <f t="shared" si="42"/>
        <v>779</v>
      </c>
      <c r="K89" s="25"/>
      <c r="L89" s="19">
        <f t="shared" ref="L89" si="43">SUM(L82:L88)</f>
        <v>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100</v>
      </c>
      <c r="G90" s="43">
        <v>1.1000000000000001</v>
      </c>
      <c r="H90" s="43">
        <v>10.1</v>
      </c>
      <c r="I90" s="43">
        <v>9.1</v>
      </c>
      <c r="J90" s="43">
        <v>132</v>
      </c>
      <c r="K90" s="44">
        <v>7</v>
      </c>
      <c r="L90" s="43">
        <v>5.99</v>
      </c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2.2000000000000002</v>
      </c>
      <c r="H91" s="43">
        <v>2.95</v>
      </c>
      <c r="I91" s="43">
        <v>14.7</v>
      </c>
      <c r="J91" s="43">
        <v>94.2</v>
      </c>
      <c r="K91" s="44">
        <v>149</v>
      </c>
      <c r="L91" s="43">
        <v>28.52</v>
      </c>
    </row>
    <row r="92" spans="1:12" ht="15">
      <c r="A92" s="23"/>
      <c r="B92" s="15"/>
      <c r="C92" s="11"/>
      <c r="D92" s="7" t="s">
        <v>28</v>
      </c>
      <c r="E92" s="42" t="s">
        <v>82</v>
      </c>
      <c r="F92" s="43">
        <v>150</v>
      </c>
      <c r="G92" s="43">
        <v>9.1199999999999992</v>
      </c>
      <c r="H92" s="43">
        <v>8.36</v>
      </c>
      <c r="I92" s="43">
        <v>5.5</v>
      </c>
      <c r="J92" s="43">
        <v>328</v>
      </c>
      <c r="K92" s="44">
        <v>368</v>
      </c>
      <c r="L92" s="43">
        <v>37.869999999999997</v>
      </c>
    </row>
    <row r="93" spans="1:12" ht="15">
      <c r="A93" s="23"/>
      <c r="B93" s="15"/>
      <c r="C93" s="11"/>
      <c r="D93" s="7" t="s">
        <v>29</v>
      </c>
      <c r="E93" s="42" t="s">
        <v>83</v>
      </c>
      <c r="F93" s="43">
        <v>160</v>
      </c>
      <c r="G93" s="43">
        <v>9.1199999999999992</v>
      </c>
      <c r="H93" s="43">
        <v>8.3699999999999992</v>
      </c>
      <c r="I93" s="43">
        <v>40</v>
      </c>
      <c r="J93" s="43">
        <v>270</v>
      </c>
      <c r="K93" s="44">
        <v>237</v>
      </c>
      <c r="L93" s="43">
        <v>8</v>
      </c>
    </row>
    <row r="94" spans="1:12" ht="1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0.7</v>
      </c>
      <c r="H94" s="43" t="s">
        <v>77</v>
      </c>
      <c r="I94" s="43">
        <v>22.8</v>
      </c>
      <c r="J94" s="43">
        <v>97</v>
      </c>
      <c r="K94" s="44">
        <v>519</v>
      </c>
      <c r="L94" s="43">
        <v>16.18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57</v>
      </c>
      <c r="F96" s="43">
        <v>50</v>
      </c>
      <c r="G96" s="43">
        <v>3.3</v>
      </c>
      <c r="H96" s="43">
        <v>0.6</v>
      </c>
      <c r="I96" s="43">
        <v>17</v>
      </c>
      <c r="J96" s="43">
        <v>90.5</v>
      </c>
      <c r="K96" s="44">
        <v>109</v>
      </c>
      <c r="L96" s="43">
        <v>3.44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:J99" si="44">SUM(G90:G98)</f>
        <v>25.54</v>
      </c>
      <c r="H99" s="19">
        <f t="shared" si="44"/>
        <v>30.380000000000003</v>
      </c>
      <c r="I99" s="19">
        <f t="shared" si="44"/>
        <v>109.1</v>
      </c>
      <c r="J99" s="19">
        <f t="shared" si="44"/>
        <v>1011.7</v>
      </c>
      <c r="K99" s="25"/>
      <c r="L99" s="19">
        <f t="shared" ref="L99" si="45">SUM(L90:L98)</f>
        <v>100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1550</v>
      </c>
      <c r="G100" s="32">
        <f t="shared" ref="G100" si="46">G89+G99</f>
        <v>50.14</v>
      </c>
      <c r="H100" s="32">
        <f t="shared" ref="H100" si="47">H89+H99</f>
        <v>58.480000000000004</v>
      </c>
      <c r="I100" s="32">
        <f t="shared" ref="I100" si="48">I89+I99</f>
        <v>214.1</v>
      </c>
      <c r="J100" s="32">
        <f t="shared" ref="J100:L100" si="49">J89+J99</f>
        <v>1790.7</v>
      </c>
      <c r="K100" s="32"/>
      <c r="L100" s="32">
        <f t="shared" si="49"/>
        <v>189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98</v>
      </c>
      <c r="F101" s="40">
        <v>230</v>
      </c>
      <c r="G101" s="40">
        <v>7</v>
      </c>
      <c r="H101" s="40">
        <v>14</v>
      </c>
      <c r="I101" s="40">
        <v>43</v>
      </c>
      <c r="J101" s="40">
        <v>321</v>
      </c>
      <c r="K101" s="41">
        <v>253</v>
      </c>
      <c r="L101" s="40">
        <v>24.28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</v>
      </c>
      <c r="I103" s="43">
        <v>15</v>
      </c>
      <c r="J103" s="43">
        <v>61</v>
      </c>
      <c r="K103" s="44">
        <v>494</v>
      </c>
      <c r="L103" s="43">
        <v>3.98</v>
      </c>
    </row>
    <row r="104" spans="1:12" ht="15">
      <c r="A104" s="23"/>
      <c r="B104" s="15"/>
      <c r="C104" s="11"/>
      <c r="D104" s="7" t="s">
        <v>23</v>
      </c>
      <c r="E104" s="42" t="s">
        <v>55</v>
      </c>
      <c r="F104" s="43">
        <v>90</v>
      </c>
      <c r="G104" s="43">
        <v>12</v>
      </c>
      <c r="H104" s="43">
        <v>12</v>
      </c>
      <c r="I104" s="43">
        <v>28</v>
      </c>
      <c r="J104" s="43">
        <v>270</v>
      </c>
      <c r="K104" s="44">
        <v>108</v>
      </c>
      <c r="L104" s="43">
        <v>27.87</v>
      </c>
    </row>
    <row r="105" spans="1:12" ht="1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112</v>
      </c>
      <c r="L105" s="43">
        <v>9.7799999999999994</v>
      </c>
    </row>
    <row r="106" spans="1:12" ht="15">
      <c r="A106" s="23"/>
      <c r="B106" s="15"/>
      <c r="C106" s="11"/>
      <c r="D106" s="6" t="s">
        <v>42</v>
      </c>
      <c r="E106" s="42" t="s">
        <v>78</v>
      </c>
      <c r="F106" s="43">
        <v>160</v>
      </c>
      <c r="G106" s="43">
        <v>12</v>
      </c>
      <c r="H106" s="43">
        <v>20</v>
      </c>
      <c r="I106" s="43">
        <v>62</v>
      </c>
      <c r="J106" s="43">
        <v>477</v>
      </c>
      <c r="K106" s="44">
        <v>536</v>
      </c>
      <c r="L106" s="43">
        <v>23.09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 t="shared" ref="G108:J108" si="50">SUM(G101:G107)</f>
        <v>31.5</v>
      </c>
      <c r="H108" s="19">
        <f t="shared" si="50"/>
        <v>46.4</v>
      </c>
      <c r="I108" s="19">
        <f t="shared" si="50"/>
        <v>157.80000000000001</v>
      </c>
      <c r="J108" s="19">
        <f t="shared" si="50"/>
        <v>1176</v>
      </c>
      <c r="K108" s="25"/>
      <c r="L108" s="19">
        <f t="shared" ref="L108" si="51">SUM(L101:L107)</f>
        <v>89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0.9</v>
      </c>
      <c r="H109" s="43">
        <v>5.0999999999999996</v>
      </c>
      <c r="I109" s="43">
        <v>3.6</v>
      </c>
      <c r="J109" s="43">
        <v>64</v>
      </c>
      <c r="K109" s="44">
        <v>25</v>
      </c>
      <c r="L109" s="43">
        <v>10.5</v>
      </c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2</v>
      </c>
      <c r="H110" s="43">
        <v>4</v>
      </c>
      <c r="I110" s="43">
        <v>13</v>
      </c>
      <c r="J110" s="43">
        <v>97</v>
      </c>
      <c r="K110" s="44">
        <v>131</v>
      </c>
      <c r="L110" s="43">
        <v>37.65</v>
      </c>
    </row>
    <row r="111" spans="1:12" ht="15">
      <c r="A111" s="23"/>
      <c r="B111" s="15"/>
      <c r="C111" s="11"/>
      <c r="D111" s="7" t="s">
        <v>28</v>
      </c>
      <c r="E111" s="42" t="s">
        <v>45</v>
      </c>
      <c r="F111" s="43">
        <v>260</v>
      </c>
      <c r="G111" s="52">
        <v>19.809999999999999</v>
      </c>
      <c r="H111" s="43">
        <v>19.8</v>
      </c>
      <c r="I111" s="43">
        <v>47</v>
      </c>
      <c r="J111" s="43">
        <v>444.45</v>
      </c>
      <c r="K111" s="44">
        <v>406</v>
      </c>
      <c r="L111" s="43">
        <v>43.63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0.1</v>
      </c>
      <c r="H113" s="43">
        <v>0</v>
      </c>
      <c r="I113" s="43">
        <v>15.2</v>
      </c>
      <c r="J113" s="43">
        <v>61</v>
      </c>
      <c r="K113" s="44">
        <v>494</v>
      </c>
      <c r="L113" s="43">
        <v>3.98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4</v>
      </c>
      <c r="H114" s="43">
        <v>0</v>
      </c>
      <c r="I114" s="43">
        <v>25</v>
      </c>
      <c r="J114" s="43">
        <v>118</v>
      </c>
      <c r="K114" s="44">
        <v>108</v>
      </c>
      <c r="L114" s="43">
        <v>4.24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2">SUM(G109:G117)</f>
        <v>26.81</v>
      </c>
      <c r="H118" s="19">
        <f t="shared" si="52"/>
        <v>28.9</v>
      </c>
      <c r="I118" s="19">
        <f t="shared" si="52"/>
        <v>103.8</v>
      </c>
      <c r="J118" s="19">
        <f t="shared" si="52"/>
        <v>784.45</v>
      </c>
      <c r="K118" s="25"/>
      <c r="L118" s="19">
        <f t="shared" ref="L118" si="53">SUM(L109:L117)</f>
        <v>100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1600</v>
      </c>
      <c r="G119" s="32">
        <f t="shared" ref="G119" si="54">G108+G118</f>
        <v>58.31</v>
      </c>
      <c r="H119" s="32">
        <f t="shared" ref="H119" si="55">H108+H118</f>
        <v>75.3</v>
      </c>
      <c r="I119" s="32">
        <f t="shared" ref="I119" si="56">I108+I118</f>
        <v>261.60000000000002</v>
      </c>
      <c r="J119" s="32">
        <f t="shared" ref="J119:L119" si="57">J108+J118</f>
        <v>1960.45</v>
      </c>
      <c r="K119" s="32"/>
      <c r="L119" s="32">
        <f t="shared" si="57"/>
        <v>189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230</v>
      </c>
      <c r="G120" s="51">
        <v>9.84</v>
      </c>
      <c r="H120" s="40">
        <v>16.239999999999998</v>
      </c>
      <c r="I120" s="40">
        <v>36.25</v>
      </c>
      <c r="J120" s="40">
        <v>330.51</v>
      </c>
      <c r="K120" s="41">
        <v>247</v>
      </c>
      <c r="L120" s="40">
        <v>30.95</v>
      </c>
    </row>
    <row r="121" spans="1:12" ht="15">
      <c r="A121" s="14"/>
      <c r="B121" s="15"/>
      <c r="C121" s="11"/>
      <c r="D121" s="6"/>
      <c r="E121" s="42"/>
      <c r="F121" s="43"/>
      <c r="G121" s="52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0.5</v>
      </c>
      <c r="H122" s="43">
        <v>0.2</v>
      </c>
      <c r="I122" s="43">
        <v>23.4</v>
      </c>
      <c r="J122" s="43">
        <v>96</v>
      </c>
      <c r="K122" s="44">
        <v>507</v>
      </c>
      <c r="L122" s="43">
        <v>25.81</v>
      </c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4</v>
      </c>
      <c r="H123" s="43">
        <v>0</v>
      </c>
      <c r="I123" s="43">
        <v>25</v>
      </c>
      <c r="J123" s="43">
        <v>118</v>
      </c>
      <c r="K123" s="44">
        <v>108</v>
      </c>
      <c r="L123" s="43">
        <v>4.24</v>
      </c>
    </row>
    <row r="124" spans="1:12" ht="15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1</v>
      </c>
      <c r="H124" s="43">
        <v>0</v>
      </c>
      <c r="I124" s="43">
        <v>8</v>
      </c>
      <c r="J124" s="43">
        <v>38</v>
      </c>
      <c r="K124" s="44">
        <v>112</v>
      </c>
      <c r="L124" s="43">
        <v>28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8">SUM(G120:G126)</f>
        <v>15.34</v>
      </c>
      <c r="H127" s="19">
        <f t="shared" si="58"/>
        <v>16.439999999999998</v>
      </c>
      <c r="I127" s="19">
        <f t="shared" si="58"/>
        <v>92.65</v>
      </c>
      <c r="J127" s="19">
        <f t="shared" si="58"/>
        <v>582.51</v>
      </c>
      <c r="K127" s="25"/>
      <c r="L127" s="19">
        <v>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0.36</v>
      </c>
      <c r="H128" s="43">
        <v>0.4</v>
      </c>
      <c r="I128" s="43">
        <v>2.57</v>
      </c>
      <c r="J128" s="43">
        <v>12</v>
      </c>
      <c r="K128" s="44"/>
      <c r="L128" s="43">
        <v>5.18</v>
      </c>
    </row>
    <row r="129" spans="1:12" ht="15">
      <c r="A129" s="14"/>
      <c r="B129" s="15"/>
      <c r="C129" s="11"/>
      <c r="D129" s="7" t="s">
        <v>27</v>
      </c>
      <c r="E129" s="42" t="s">
        <v>103</v>
      </c>
      <c r="F129" s="43">
        <v>250</v>
      </c>
      <c r="G129" s="43">
        <v>2</v>
      </c>
      <c r="H129" s="43">
        <v>5</v>
      </c>
      <c r="I129" s="43">
        <v>8</v>
      </c>
      <c r="J129" s="43">
        <v>83</v>
      </c>
      <c r="K129" s="44">
        <v>157</v>
      </c>
      <c r="L129" s="43">
        <v>30.11</v>
      </c>
    </row>
    <row r="130" spans="1:12" ht="15">
      <c r="A130" s="14"/>
      <c r="B130" s="15"/>
      <c r="C130" s="11"/>
      <c r="D130" s="7" t="s">
        <v>28</v>
      </c>
      <c r="E130" s="42" t="s">
        <v>50</v>
      </c>
      <c r="F130" s="43">
        <v>120</v>
      </c>
      <c r="G130" s="43">
        <v>22</v>
      </c>
      <c r="H130" s="43">
        <v>10.4</v>
      </c>
      <c r="I130" s="43">
        <v>5.4</v>
      </c>
      <c r="J130" s="43">
        <v>188.4</v>
      </c>
      <c r="K130" s="44">
        <v>333</v>
      </c>
      <c r="L130" s="43">
        <v>31.41</v>
      </c>
    </row>
    <row r="131" spans="1:12" ht="15">
      <c r="A131" s="14"/>
      <c r="B131" s="15"/>
      <c r="C131" s="11"/>
      <c r="D131" s="7" t="s">
        <v>29</v>
      </c>
      <c r="E131" s="42" t="s">
        <v>51</v>
      </c>
      <c r="F131" s="43">
        <v>160</v>
      </c>
      <c r="G131" s="43">
        <v>3.36</v>
      </c>
      <c r="H131" s="43">
        <v>7.04</v>
      </c>
      <c r="I131" s="43">
        <v>17.440000000000001</v>
      </c>
      <c r="J131" s="43">
        <v>147.19999999999999</v>
      </c>
      <c r="K131" s="44">
        <v>429</v>
      </c>
      <c r="L131" s="43">
        <v>22.56</v>
      </c>
    </row>
    <row r="132" spans="1:12" ht="1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0.5</v>
      </c>
      <c r="H132" s="43" t="s">
        <v>72</v>
      </c>
      <c r="I132" s="43">
        <v>23.1</v>
      </c>
      <c r="J132" s="43">
        <v>96</v>
      </c>
      <c r="K132" s="44">
        <v>508</v>
      </c>
      <c r="L132" s="43">
        <v>6.5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>
        <v>108</v>
      </c>
      <c r="L133" s="43">
        <v>4.24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59">SUM(G128:G136)</f>
        <v>32.019999999999996</v>
      </c>
      <c r="H137" s="19">
        <f t="shared" si="59"/>
        <v>23.24</v>
      </c>
      <c r="I137" s="19">
        <f t="shared" si="59"/>
        <v>81.110000000000014</v>
      </c>
      <c r="J137" s="19">
        <f t="shared" si="59"/>
        <v>644.09999999999991</v>
      </c>
      <c r="K137" s="25"/>
      <c r="L137" s="19">
        <v>100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1420</v>
      </c>
      <c r="G138" s="32">
        <f t="shared" ref="G138" si="60">G127+G137</f>
        <v>47.36</v>
      </c>
      <c r="H138" s="32">
        <f t="shared" ref="H138" si="61">H127+H137</f>
        <v>39.679999999999993</v>
      </c>
      <c r="I138" s="32">
        <f t="shared" ref="I138" si="62">I127+I137</f>
        <v>173.76000000000002</v>
      </c>
      <c r="J138" s="32">
        <f t="shared" ref="J138:L138" si="63">J127+J137</f>
        <v>1226.6099999999999</v>
      </c>
      <c r="K138" s="32"/>
      <c r="L138" s="32">
        <f t="shared" si="63"/>
        <v>189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230</v>
      </c>
      <c r="G139" s="40">
        <v>9.9600000000000009</v>
      </c>
      <c r="H139" s="40">
        <v>13.68</v>
      </c>
      <c r="I139" s="40">
        <v>44</v>
      </c>
      <c r="J139" s="40">
        <v>337.87</v>
      </c>
      <c r="K139" s="41">
        <v>256</v>
      </c>
      <c r="L139" s="40">
        <v>21.56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0.1</v>
      </c>
      <c r="H141" s="43">
        <v>0</v>
      </c>
      <c r="I141" s="43">
        <v>15</v>
      </c>
      <c r="J141" s="43">
        <v>61</v>
      </c>
      <c r="K141" s="44">
        <v>493</v>
      </c>
      <c r="L141" s="43">
        <v>3.98</v>
      </c>
    </row>
    <row r="142" spans="1:12" ht="15.75" customHeight="1">
      <c r="A142" s="23"/>
      <c r="B142" s="15"/>
      <c r="C142" s="11"/>
      <c r="D142" s="7" t="s">
        <v>23</v>
      </c>
      <c r="E142" s="42" t="s">
        <v>55</v>
      </c>
      <c r="F142" s="43">
        <v>90</v>
      </c>
      <c r="G142" s="43">
        <v>12</v>
      </c>
      <c r="H142" s="43">
        <v>12</v>
      </c>
      <c r="I142" s="43">
        <v>28</v>
      </c>
      <c r="J142" s="43">
        <v>270</v>
      </c>
      <c r="K142" s="44">
        <v>91</v>
      </c>
      <c r="L142" s="43">
        <v>27.87</v>
      </c>
    </row>
    <row r="143" spans="1:12" ht="1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112</v>
      </c>
      <c r="L143" s="43">
        <v>14.9</v>
      </c>
    </row>
    <row r="144" spans="1:12" ht="15">
      <c r="A144" s="23"/>
      <c r="B144" s="15"/>
      <c r="C144" s="11"/>
      <c r="D144" s="6" t="s">
        <v>42</v>
      </c>
      <c r="E144" s="42" t="s">
        <v>99</v>
      </c>
      <c r="F144" s="43">
        <v>150</v>
      </c>
      <c r="G144" s="43">
        <v>24</v>
      </c>
      <c r="H144" s="43">
        <v>22</v>
      </c>
      <c r="I144" s="43">
        <v>30</v>
      </c>
      <c r="J144" s="43">
        <v>411</v>
      </c>
      <c r="K144" s="44">
        <v>320</v>
      </c>
      <c r="L144" s="43">
        <v>20.69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770</v>
      </c>
      <c r="G146" s="19">
        <f t="shared" ref="G146:J146" si="64">SUM(G139:G145)</f>
        <v>46.46</v>
      </c>
      <c r="H146" s="19">
        <f t="shared" si="64"/>
        <v>48.08</v>
      </c>
      <c r="I146" s="19">
        <f t="shared" si="64"/>
        <v>126.8</v>
      </c>
      <c r="J146" s="19">
        <f t="shared" si="64"/>
        <v>1126.8699999999999</v>
      </c>
      <c r="K146" s="25"/>
      <c r="L146" s="19">
        <f t="shared" ref="L146" si="65">SUM(L139:L145)</f>
        <v>89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1.32</v>
      </c>
      <c r="H147" s="43">
        <v>0.24</v>
      </c>
      <c r="I147" s="43">
        <v>6.72</v>
      </c>
      <c r="J147" s="43">
        <v>35</v>
      </c>
      <c r="K147" s="44">
        <v>50</v>
      </c>
      <c r="L147" s="43">
        <v>5.5</v>
      </c>
    </row>
    <row r="148" spans="1:12" ht="15">
      <c r="A148" s="23"/>
      <c r="B148" s="15"/>
      <c r="C148" s="11"/>
      <c r="D148" s="7" t="s">
        <v>27</v>
      </c>
      <c r="E148" s="42" t="s">
        <v>101</v>
      </c>
      <c r="F148" s="43">
        <v>250</v>
      </c>
      <c r="G148" s="43">
        <v>2</v>
      </c>
      <c r="H148" s="43">
        <v>5</v>
      </c>
      <c r="I148" s="43">
        <v>8</v>
      </c>
      <c r="J148" s="43">
        <v>83</v>
      </c>
      <c r="K148" s="44">
        <v>140</v>
      </c>
      <c r="L148" s="43">
        <v>41.75</v>
      </c>
    </row>
    <row r="149" spans="1:12" ht="15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52">
        <v>14.2</v>
      </c>
      <c r="H149" s="43">
        <v>12.6</v>
      </c>
      <c r="I149" s="43">
        <v>6.8</v>
      </c>
      <c r="J149" s="43">
        <v>197</v>
      </c>
      <c r="K149" s="44">
        <v>391</v>
      </c>
      <c r="L149" s="43">
        <v>39.53</v>
      </c>
    </row>
    <row r="150" spans="1:12" ht="15">
      <c r="A150" s="23"/>
      <c r="B150" s="15"/>
      <c r="C150" s="11"/>
      <c r="D150" s="7" t="s">
        <v>29</v>
      </c>
      <c r="E150" s="42" t="s">
        <v>95</v>
      </c>
      <c r="F150" s="43">
        <v>160</v>
      </c>
      <c r="G150" s="43">
        <v>6.03</v>
      </c>
      <c r="H150" s="43">
        <v>0.72</v>
      </c>
      <c r="I150" s="43">
        <v>30.08</v>
      </c>
      <c r="J150" s="43">
        <v>154.56</v>
      </c>
      <c r="K150" s="44">
        <v>291</v>
      </c>
      <c r="L150" s="43">
        <v>5.8</v>
      </c>
    </row>
    <row r="151" spans="1:12" ht="1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0.1</v>
      </c>
      <c r="H151" s="43">
        <v>0</v>
      </c>
      <c r="I151" s="43">
        <v>15</v>
      </c>
      <c r="J151" s="43">
        <v>61</v>
      </c>
      <c r="K151" s="44">
        <v>493</v>
      </c>
      <c r="L151" s="43">
        <v>3.98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57</v>
      </c>
      <c r="F153" s="43">
        <v>50</v>
      </c>
      <c r="G153" s="43">
        <v>3.3</v>
      </c>
      <c r="H153" s="43">
        <v>0.6</v>
      </c>
      <c r="I153" s="43">
        <v>17</v>
      </c>
      <c r="J153" s="43">
        <v>90.5</v>
      </c>
      <c r="K153" s="44">
        <v>109</v>
      </c>
      <c r="L153" s="43">
        <v>3.44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6">SUM(G147:G155)</f>
        <v>26.950000000000003</v>
      </c>
      <c r="H156" s="19">
        <f t="shared" si="66"/>
        <v>19.16</v>
      </c>
      <c r="I156" s="19">
        <f t="shared" si="66"/>
        <v>83.6</v>
      </c>
      <c r="J156" s="19">
        <f t="shared" si="66"/>
        <v>621.05999999999995</v>
      </c>
      <c r="K156" s="25"/>
      <c r="L156" s="19">
        <f t="shared" ref="L156" si="67">SUM(L147:L155)</f>
        <v>100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1590</v>
      </c>
      <c r="G157" s="32">
        <f t="shared" ref="G157" si="68">G146+G156</f>
        <v>73.41</v>
      </c>
      <c r="H157" s="32">
        <f t="shared" ref="H157" si="69">H146+H156</f>
        <v>67.239999999999995</v>
      </c>
      <c r="I157" s="32">
        <f t="shared" ref="I157" si="70">I146+I156</f>
        <v>210.39999999999998</v>
      </c>
      <c r="J157" s="32">
        <f t="shared" ref="J157:L157" si="71">J146+J156</f>
        <v>1747.9299999999998</v>
      </c>
      <c r="K157" s="32"/>
      <c r="L157" s="32">
        <f t="shared" si="71"/>
        <v>189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250</v>
      </c>
      <c r="G158" s="40">
        <v>9.68</v>
      </c>
      <c r="H158" s="40">
        <v>13.59</v>
      </c>
      <c r="I158" s="40">
        <v>44.43</v>
      </c>
      <c r="J158" s="40">
        <v>349.25</v>
      </c>
      <c r="K158" s="41">
        <v>250</v>
      </c>
      <c r="L158" s="40">
        <v>23.28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5</v>
      </c>
      <c r="H160" s="43">
        <v>44</v>
      </c>
      <c r="I160" s="43">
        <v>32</v>
      </c>
      <c r="J160" s="43">
        <v>186</v>
      </c>
      <c r="K160" s="44">
        <v>497</v>
      </c>
      <c r="L160" s="43">
        <v>24.78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3.8</v>
      </c>
      <c r="H161" s="43" t="s">
        <v>73</v>
      </c>
      <c r="I161" s="43">
        <v>24.6</v>
      </c>
      <c r="J161" s="43">
        <v>117.5</v>
      </c>
      <c r="K161" s="44">
        <v>108</v>
      </c>
      <c r="L161" s="43">
        <v>4.24</v>
      </c>
    </row>
    <row r="162" spans="1:12" ht="15">
      <c r="A162" s="23"/>
      <c r="B162" s="15"/>
      <c r="C162" s="11"/>
      <c r="D162" s="7" t="s">
        <v>42</v>
      </c>
      <c r="E162" s="42" t="s">
        <v>94</v>
      </c>
      <c r="F162" s="43">
        <v>165</v>
      </c>
      <c r="G162" s="43">
        <v>12</v>
      </c>
      <c r="H162" s="43">
        <v>12</v>
      </c>
      <c r="I162" s="43">
        <v>57</v>
      </c>
      <c r="J162" s="43">
        <v>389</v>
      </c>
      <c r="K162" s="44">
        <v>528</v>
      </c>
      <c r="L162" s="43">
        <v>36.700000000000003</v>
      </c>
    </row>
    <row r="163" spans="1:12" ht="15">
      <c r="A163" s="23"/>
      <c r="B163" s="15"/>
      <c r="C163" s="11"/>
      <c r="D163" s="6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2">SUM(G158:G164)</f>
        <v>30.48</v>
      </c>
      <c r="H165" s="19">
        <f t="shared" si="72"/>
        <v>69.59</v>
      </c>
      <c r="I165" s="19">
        <f t="shared" si="72"/>
        <v>158.03</v>
      </c>
      <c r="J165" s="19">
        <f t="shared" si="72"/>
        <v>1041.75</v>
      </c>
      <c r="K165" s="25"/>
      <c r="L165" s="19">
        <f t="shared" ref="L165" si="73">SUM(L158:L164)</f>
        <v>89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59</v>
      </c>
      <c r="F166" s="43">
        <v>70</v>
      </c>
      <c r="G166" s="43">
        <v>1</v>
      </c>
      <c r="H166" s="43">
        <v>5</v>
      </c>
      <c r="I166" s="43">
        <v>4</v>
      </c>
      <c r="J166" s="43">
        <v>64</v>
      </c>
      <c r="K166" s="44">
        <v>115</v>
      </c>
      <c r="L166" s="43">
        <v>5.92</v>
      </c>
    </row>
    <row r="167" spans="1:12" ht="15">
      <c r="A167" s="23"/>
      <c r="B167" s="15"/>
      <c r="C167" s="11"/>
      <c r="D167" s="7" t="s">
        <v>27</v>
      </c>
      <c r="E167" s="54" t="s">
        <v>105</v>
      </c>
      <c r="F167" s="43">
        <v>250</v>
      </c>
      <c r="G167" s="43">
        <v>2.2999999999999998</v>
      </c>
      <c r="H167" s="43">
        <v>4.25</v>
      </c>
      <c r="I167" s="43">
        <v>15</v>
      </c>
      <c r="J167" s="43">
        <v>108</v>
      </c>
      <c r="K167" s="44">
        <v>144</v>
      </c>
      <c r="L167" s="43">
        <v>30.21</v>
      </c>
    </row>
    <row r="168" spans="1:12" ht="15">
      <c r="A168" s="23"/>
      <c r="B168" s="15"/>
      <c r="C168" s="11"/>
      <c r="D168" s="7" t="s">
        <v>28</v>
      </c>
      <c r="E168" s="42" t="s">
        <v>87</v>
      </c>
      <c r="F168" s="43">
        <v>260</v>
      </c>
      <c r="G168" s="43">
        <v>32.19</v>
      </c>
      <c r="H168" s="43">
        <v>28.22</v>
      </c>
      <c r="I168" s="43">
        <v>20.55</v>
      </c>
      <c r="J168" s="43">
        <v>469.14</v>
      </c>
      <c r="K168" s="44">
        <v>369</v>
      </c>
      <c r="L168" s="43">
        <v>36.450000000000003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5</v>
      </c>
      <c r="H170" s="43">
        <v>44</v>
      </c>
      <c r="I170" s="43">
        <v>32</v>
      </c>
      <c r="J170" s="43">
        <v>186</v>
      </c>
      <c r="K170" s="44">
        <v>497</v>
      </c>
      <c r="L170" s="43">
        <v>23.98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57</v>
      </c>
      <c r="F172" s="43">
        <v>50</v>
      </c>
      <c r="G172" s="43">
        <v>3.3</v>
      </c>
      <c r="H172" s="43">
        <v>0.6</v>
      </c>
      <c r="I172" s="43">
        <v>17</v>
      </c>
      <c r="J172" s="43">
        <v>90.5</v>
      </c>
      <c r="K172" s="44">
        <v>109</v>
      </c>
      <c r="L172" s="43">
        <v>3.44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4">SUM(G166:G174)</f>
        <v>43.789999999999992</v>
      </c>
      <c r="H175" s="19">
        <f t="shared" si="74"/>
        <v>82.07</v>
      </c>
      <c r="I175" s="19">
        <f t="shared" si="74"/>
        <v>88.55</v>
      </c>
      <c r="J175" s="19">
        <f t="shared" si="74"/>
        <v>917.64</v>
      </c>
      <c r="K175" s="25"/>
      <c r="L175" s="19">
        <v>100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1495</v>
      </c>
      <c r="G176" s="32">
        <f t="shared" ref="G176" si="75">G165+G175</f>
        <v>74.27</v>
      </c>
      <c r="H176" s="32">
        <f t="shared" ref="H176" si="76">H165+H175</f>
        <v>151.66</v>
      </c>
      <c r="I176" s="32">
        <f t="shared" ref="I176" si="77">I165+I175</f>
        <v>246.57999999999998</v>
      </c>
      <c r="J176" s="32">
        <f t="shared" ref="J176:L176" si="78">J165+J175</f>
        <v>1959.3899999999999</v>
      </c>
      <c r="K176" s="32"/>
      <c r="L176" s="32">
        <f t="shared" si="78"/>
        <v>189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250</v>
      </c>
      <c r="G177" s="40">
        <v>7.1</v>
      </c>
      <c r="H177" s="40">
        <v>0</v>
      </c>
      <c r="I177" s="40">
        <v>24</v>
      </c>
      <c r="J177" s="40">
        <v>183</v>
      </c>
      <c r="K177" s="41">
        <v>165</v>
      </c>
      <c r="L177" s="40">
        <v>34.39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91</v>
      </c>
      <c r="F179" s="43">
        <v>200</v>
      </c>
      <c r="G179" s="43">
        <v>0.5</v>
      </c>
      <c r="H179" s="43">
        <v>0</v>
      </c>
      <c r="I179" s="43">
        <v>27</v>
      </c>
      <c r="J179" s="43">
        <v>110</v>
      </c>
      <c r="K179" s="44">
        <v>508</v>
      </c>
      <c r="L179" s="43">
        <v>7.74</v>
      </c>
    </row>
    <row r="180" spans="1:12" ht="15">
      <c r="A180" s="23"/>
      <c r="B180" s="15"/>
      <c r="C180" s="11"/>
      <c r="D180" s="7" t="s">
        <v>23</v>
      </c>
      <c r="E180" s="42" t="s">
        <v>55</v>
      </c>
      <c r="F180" s="43">
        <v>90</v>
      </c>
      <c r="G180" s="43">
        <v>12</v>
      </c>
      <c r="H180" s="43">
        <v>12</v>
      </c>
      <c r="I180" s="43">
        <v>28</v>
      </c>
      <c r="J180" s="43">
        <v>270</v>
      </c>
      <c r="K180" s="44">
        <v>91</v>
      </c>
      <c r="L180" s="43">
        <v>27.87</v>
      </c>
    </row>
    <row r="181" spans="1:12" ht="1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1</v>
      </c>
      <c r="H181" s="43">
        <v>0</v>
      </c>
      <c r="I181" s="43">
        <v>8</v>
      </c>
      <c r="J181" s="43">
        <v>43</v>
      </c>
      <c r="K181" s="44">
        <v>112</v>
      </c>
      <c r="L181" s="43">
        <v>19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79">SUM(G177:G183)</f>
        <v>20.6</v>
      </c>
      <c r="H184" s="19">
        <f t="shared" si="79"/>
        <v>12</v>
      </c>
      <c r="I184" s="19">
        <f t="shared" si="79"/>
        <v>87</v>
      </c>
      <c r="J184" s="19">
        <f t="shared" si="79"/>
        <v>606</v>
      </c>
      <c r="K184" s="25"/>
      <c r="L184" s="19">
        <f t="shared" ref="L184" si="80">SUM(L177:L183)</f>
        <v>89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60</v>
      </c>
      <c r="G185" s="43">
        <v>1</v>
      </c>
      <c r="H185" s="43">
        <v>5.0999999999999996</v>
      </c>
      <c r="I185" s="43">
        <v>3.8</v>
      </c>
      <c r="J185" s="43">
        <v>64</v>
      </c>
      <c r="K185" s="44">
        <v>27</v>
      </c>
      <c r="L185" s="43">
        <v>7.5</v>
      </c>
    </row>
    <row r="186" spans="1:12" ht="15">
      <c r="A186" s="23"/>
      <c r="B186" s="15"/>
      <c r="C186" s="11"/>
      <c r="D186" s="7" t="s">
        <v>27</v>
      </c>
      <c r="E186" s="42" t="s">
        <v>106</v>
      </c>
      <c r="F186" s="43">
        <v>250</v>
      </c>
      <c r="G186" s="43">
        <v>2</v>
      </c>
      <c r="H186" s="43">
        <v>5.25</v>
      </c>
      <c r="I186" s="43">
        <v>16.25</v>
      </c>
      <c r="J186" s="43">
        <v>121.25</v>
      </c>
      <c r="K186" s="44">
        <v>134</v>
      </c>
      <c r="L186" s="43">
        <v>35.11</v>
      </c>
    </row>
    <row r="187" spans="1:12" ht="15">
      <c r="A187" s="23"/>
      <c r="B187" s="15"/>
      <c r="C187" s="11"/>
      <c r="D187" s="7" t="s">
        <v>28</v>
      </c>
      <c r="E187" s="42" t="s">
        <v>102</v>
      </c>
      <c r="F187" s="43">
        <v>120</v>
      </c>
      <c r="G187" s="43">
        <v>3.6</v>
      </c>
      <c r="H187" s="43">
        <v>13.5</v>
      </c>
      <c r="I187" s="43">
        <v>4</v>
      </c>
      <c r="J187" s="43">
        <v>192</v>
      </c>
      <c r="K187" s="44">
        <v>405</v>
      </c>
      <c r="L187" s="43">
        <v>29.26</v>
      </c>
    </row>
    <row r="188" spans="1:12" ht="15">
      <c r="A188" s="23"/>
      <c r="B188" s="15"/>
      <c r="C188" s="11"/>
      <c r="D188" s="7" t="s">
        <v>29</v>
      </c>
      <c r="E188" s="42" t="s">
        <v>83</v>
      </c>
      <c r="F188" s="43">
        <v>160</v>
      </c>
      <c r="G188" s="43">
        <v>9.1199999999999992</v>
      </c>
      <c r="H188" s="43">
        <v>8.3699999999999992</v>
      </c>
      <c r="I188" s="43">
        <v>40</v>
      </c>
      <c r="J188" s="43">
        <v>270</v>
      </c>
      <c r="K188" s="44">
        <v>237</v>
      </c>
      <c r="L188" s="43">
        <v>7.62</v>
      </c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1</v>
      </c>
      <c r="H189" s="43">
        <v>0</v>
      </c>
      <c r="I189" s="43">
        <v>23</v>
      </c>
      <c r="J189" s="43">
        <v>96</v>
      </c>
      <c r="K189" s="44">
        <v>507</v>
      </c>
      <c r="L189" s="43">
        <v>16.27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4</v>
      </c>
      <c r="H190" s="43">
        <v>0</v>
      </c>
      <c r="I190" s="43">
        <v>25</v>
      </c>
      <c r="J190" s="43">
        <v>118</v>
      </c>
      <c r="K190" s="44">
        <v>108</v>
      </c>
      <c r="L190" s="43">
        <v>4.24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1">SUM(G185:G193)</f>
        <v>20.72</v>
      </c>
      <c r="H194" s="19">
        <f t="shared" si="81"/>
        <v>32.22</v>
      </c>
      <c r="I194" s="19">
        <f t="shared" si="81"/>
        <v>112.05</v>
      </c>
      <c r="J194" s="19">
        <f t="shared" si="81"/>
        <v>861.25</v>
      </c>
      <c r="K194" s="25"/>
      <c r="L194" s="19">
        <f t="shared" ref="L194" si="82">SUM(L185:L193)</f>
        <v>100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1480</v>
      </c>
      <c r="G195" s="32">
        <f t="shared" ref="G195" si="83">G184+G194</f>
        <v>41.32</v>
      </c>
      <c r="H195" s="32">
        <f t="shared" ref="H195" si="84">H184+H194</f>
        <v>44.22</v>
      </c>
      <c r="I195" s="32">
        <f t="shared" ref="I195" si="85">I184+I194</f>
        <v>199.05</v>
      </c>
      <c r="J195" s="32">
        <f t="shared" ref="J195:L195" si="86">J184+J194</f>
        <v>1467.25</v>
      </c>
      <c r="K195" s="32"/>
      <c r="L195" s="32">
        <f t="shared" si="86"/>
        <v>189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1536.7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61.952999999999996</v>
      </c>
      <c r="H196" s="34">
        <f t="shared" si="87"/>
        <v>71.782000000000011</v>
      </c>
      <c r="I196" s="34">
        <f t="shared" si="87"/>
        <v>227.87399999999997</v>
      </c>
      <c r="J196" s="34">
        <f t="shared" si="87"/>
        <v>1764.395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189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2025-04-01T05:50:10Z</cp:lastPrinted>
  <dcterms:created xsi:type="dcterms:W3CDTF">2022-05-16T14:23:56Z</dcterms:created>
  <dcterms:modified xsi:type="dcterms:W3CDTF">2025-04-01T05:51:23Z</dcterms:modified>
</cp:coreProperties>
</file>